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-0922\"/>
    </mc:Choice>
  </mc:AlternateContent>
  <xr:revisionPtr revIDLastSave="0" documentId="8_{A2AF4394-0CD5-4446-95F8-48988C32E801}" xr6:coauthVersionLast="47" xr6:coauthVersionMax="47" xr10:uidLastSave="{00000000-0000-0000-0000-000000000000}"/>
  <bookViews>
    <workbookView xWindow="165" yWindow="60" windowWidth="21435" windowHeight="12840" xr2:uid="{C2B07737-4F75-4B11-813E-831CDE76EB52}"/>
  </bookViews>
  <sheets>
    <sheet name="0" sheetId="10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8" r:id="rId8"/>
    <sheet name="8" sheetId="7" r:id="rId9"/>
    <sheet name="9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E16" i="7"/>
</calcChain>
</file>

<file path=xl/sharedStrings.xml><?xml version="1.0" encoding="utf-8"?>
<sst xmlns="http://schemas.openxmlformats.org/spreadsheetml/2006/main" count="44" uniqueCount="35">
  <si>
    <t>Interest and Penalties</t>
  </si>
  <si>
    <t>Clerk and DMV revenues</t>
  </si>
  <si>
    <t>Sales Tax</t>
  </si>
  <si>
    <t>Interest and Penalties on Real Property Tax</t>
  </si>
  <si>
    <t>Year to date through July</t>
  </si>
  <si>
    <t>Year total</t>
  </si>
  <si>
    <t>2022 Budget</t>
  </si>
  <si>
    <t>Which revenue is 8% down from last year but</t>
  </si>
  <si>
    <t>on pace with two years ago which finished at</t>
  </si>
  <si>
    <t>the amount in the current budget?</t>
  </si>
  <si>
    <t>Motor Vehicle Fees</t>
  </si>
  <si>
    <t>Clerk Fees</t>
  </si>
  <si>
    <t>Year to date through August</t>
  </si>
  <si>
    <t>in which year the year end amounts were at the current budget's balance.</t>
  </si>
  <si>
    <t>In fact Clerk fees may exceed the budget projection?</t>
  </si>
  <si>
    <t>Last year at this time</t>
  </si>
  <si>
    <t>Percent higher this year</t>
  </si>
  <si>
    <t>Dollar amount higher</t>
  </si>
  <si>
    <t>Last year receipts from this date to end of fiscal year</t>
  </si>
  <si>
    <t>This year to date</t>
  </si>
  <si>
    <t>Total which would result</t>
  </si>
  <si>
    <t>Which revenue if no further growth was seen would exceed the</t>
  </si>
  <si>
    <t>current year's estimate significantly?</t>
  </si>
  <si>
    <t>Daily</t>
  </si>
  <si>
    <t>Double!!!</t>
  </si>
  <si>
    <t>Correct</t>
  </si>
  <si>
    <t>Interest and penalties for $1,000, Steve</t>
  </si>
  <si>
    <t>Clerk and DMV revenues for $100,000, Steve</t>
  </si>
  <si>
    <t>Sales tax for $10,000,000, Steve</t>
  </si>
  <si>
    <t>Well that's it for this month.</t>
  </si>
  <si>
    <t>See you next time</t>
  </si>
  <si>
    <t>Geoparty</t>
  </si>
  <si>
    <t xml:space="preserve">Which two revenues also are comparatively down to last year but on track with 2020 </t>
  </si>
  <si>
    <t>Last year from this date to end of year</t>
  </si>
  <si>
    <t>Sales tax as of receipts through September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</si>
</sst>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rgb="FFEAEAEA"/>
      <name val="Calibri"/>
      <family val="2"/>
      <scheme val="minor"/>
    </font>
    <font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51515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2"/>
      <color rgb="FFFFFF00"/>
      <name val="Calibri"/>
      <family val="2"/>
      <scheme val="minor"/>
    </font>
    <font>
      <sz val="72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6" fontId="2" fillId="2" borderId="1" xfId="0" applyNumberFormat="1" applyFont="1" applyFill="1" applyBorder="1" applyAlignment="1">
      <alignment horizontal="center" vertical="center" wrapText="1"/>
    </xf>
    <xf numFmtId="6" fontId="2" fillId="2" borderId="1" xfId="0" applyNumberFormat="1" applyFont="1" applyFill="1" applyBorder="1" applyAlignment="1">
      <alignment horizontal="center" vertical="center"/>
    </xf>
    <xf numFmtId="6" fontId="2" fillId="2" borderId="1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3" fontId="6" fillId="0" borderId="0" xfId="0" applyNumberFormat="1" applyFont="1"/>
    <xf numFmtId="3" fontId="6" fillId="0" borderId="0" xfId="0" applyNumberFormat="1" applyFont="1" applyFill="1"/>
    <xf numFmtId="0" fontId="8" fillId="0" borderId="0" xfId="0" applyFont="1"/>
    <xf numFmtId="3" fontId="9" fillId="0" borderId="0" xfId="0" applyNumberFormat="1" applyFont="1" applyAlignment="1">
      <alignment wrapText="1"/>
    </xf>
    <xf numFmtId="0" fontId="5" fillId="0" borderId="0" xfId="0" applyFont="1" applyAlignment="1">
      <alignment horizontal="right" wrapText="1"/>
    </xf>
    <xf numFmtId="3" fontId="5" fillId="0" borderId="0" xfId="0" applyNumberFormat="1" applyFont="1" applyAlignment="1">
      <alignment wrapText="1"/>
    </xf>
    <xf numFmtId="0" fontId="5" fillId="0" borderId="0" xfId="0" applyFont="1"/>
    <xf numFmtId="0" fontId="10" fillId="0" borderId="0" xfId="0" applyFont="1"/>
    <xf numFmtId="165" fontId="0" fillId="0" borderId="0" xfId="1" applyNumberFormat="1" applyFont="1"/>
    <xf numFmtId="165" fontId="4" fillId="0" borderId="0" xfId="1" applyNumberFormat="1" applyFont="1"/>
    <xf numFmtId="164" fontId="4" fillId="0" borderId="0" xfId="1" applyNumberFormat="1" applyFont="1"/>
    <xf numFmtId="0" fontId="13" fillId="2" borderId="0" xfId="0" applyFont="1" applyFill="1"/>
    <xf numFmtId="0" fontId="12" fillId="0" borderId="0" xfId="0" applyFont="1"/>
    <xf numFmtId="0" fontId="11" fillId="0" borderId="0" xfId="0" applyFont="1"/>
    <xf numFmtId="0" fontId="14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68580</xdr:rowOff>
    </xdr:from>
    <xdr:to>
      <xdr:col>3</xdr:col>
      <xdr:colOff>43815</xdr:colOff>
      <xdr:row>9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01D729-A5ED-4DB7-AE52-317520446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59080"/>
          <a:ext cx="6172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533400</xdr:colOff>
      <xdr:row>7</xdr:row>
      <xdr:rowOff>64770</xdr:rowOff>
    </xdr:from>
    <xdr:to>
      <xdr:col>3</xdr:col>
      <xdr:colOff>205740</xdr:colOff>
      <xdr:row>9</xdr:row>
      <xdr:rowOff>104775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8070D98-AFEF-44B4-9CE2-E24EDE0ECC33}"/>
            </a:ext>
          </a:extLst>
        </xdr:cNvPr>
        <xdr:cNvSpPr/>
      </xdr:nvSpPr>
      <xdr:spPr>
        <a:xfrm>
          <a:off x="1143000" y="1398270"/>
          <a:ext cx="891540" cy="42100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1632585</xdr:colOff>
      <xdr:row>27</xdr:row>
      <xdr:rowOff>179070</xdr:rowOff>
    </xdr:to>
    <xdr:pic>
      <xdr:nvPicPr>
        <xdr:cNvPr id="2" name="Picture 1" descr="Image result for reporter emoji">
          <a:extLst>
            <a:ext uri="{FF2B5EF4-FFF2-40B4-BE49-F238E27FC236}">
              <a16:creationId xmlns:a16="http://schemas.microsoft.com/office/drawing/2014/main" id="{C47D3F49-A581-4EF9-A167-A260F098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00625"/>
          <a:ext cx="16287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1817370</xdr:colOff>
      <xdr:row>18</xdr:row>
      <xdr:rowOff>186690</xdr:rowOff>
    </xdr:from>
    <xdr:to>
      <xdr:col>3</xdr:col>
      <xdr:colOff>788670</xdr:colOff>
      <xdr:row>22</xdr:row>
      <xdr:rowOff>37338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F7D82B54-25A3-440E-9677-2F899BCC60BC}"/>
            </a:ext>
          </a:extLst>
        </xdr:cNvPr>
        <xdr:cNvSpPr/>
      </xdr:nvSpPr>
      <xdr:spPr>
        <a:xfrm>
          <a:off x="3036570" y="4796790"/>
          <a:ext cx="914400" cy="612648"/>
        </a:xfrm>
        <a:prstGeom prst="wedgeRectCallou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4</xdr:col>
      <xdr:colOff>7620</xdr:colOff>
      <xdr:row>16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FFD75C-B09C-44F7-92A6-B5AB9F5EC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"/>
          <a:ext cx="619125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579120</xdr:colOff>
      <xdr:row>14</xdr:row>
      <xdr:rowOff>3810</xdr:rowOff>
    </xdr:from>
    <xdr:to>
      <xdr:col>4</xdr:col>
      <xdr:colOff>38100</xdr:colOff>
      <xdr:row>16</xdr:row>
      <xdr:rowOff>68580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BC5CCF36-77E9-44F9-AE96-CAEF428CA965}"/>
            </a:ext>
          </a:extLst>
        </xdr:cNvPr>
        <xdr:cNvSpPr/>
      </xdr:nvSpPr>
      <xdr:spPr>
        <a:xfrm>
          <a:off x="1798320" y="2670810"/>
          <a:ext cx="678180" cy="44577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noFill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34</xdr:row>
      <xdr:rowOff>0</xdr:rowOff>
    </xdr:from>
    <xdr:to>
      <xdr:col>3</xdr:col>
      <xdr:colOff>1632585</xdr:colOff>
      <xdr:row>42</xdr:row>
      <xdr:rowOff>34290</xdr:rowOff>
    </xdr:to>
    <xdr:pic>
      <xdr:nvPicPr>
        <xdr:cNvPr id="2" name="Picture 1" descr="Image result for reporter emoji">
          <a:extLst>
            <a:ext uri="{FF2B5EF4-FFF2-40B4-BE49-F238E27FC236}">
              <a16:creationId xmlns:a16="http://schemas.microsoft.com/office/drawing/2014/main" id="{17151ECA-195C-48E7-B4F4-B79F94928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1632585" cy="1558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1817370</xdr:colOff>
      <xdr:row>32</xdr:row>
      <xdr:rowOff>186690</xdr:rowOff>
    </xdr:from>
    <xdr:to>
      <xdr:col>4</xdr:col>
      <xdr:colOff>788670</xdr:colOff>
      <xdr:row>36</xdr:row>
      <xdr:rowOff>37338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32C45435-176B-4B04-8B8C-A4F3CEFA3455}"/>
            </a:ext>
          </a:extLst>
        </xdr:cNvPr>
        <xdr:cNvSpPr/>
      </xdr:nvSpPr>
      <xdr:spPr>
        <a:xfrm>
          <a:off x="3038475" y="4796790"/>
          <a:ext cx="914400" cy="658368"/>
        </a:xfrm>
        <a:prstGeom prst="wedgeRectCallou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3</xdr:col>
      <xdr:colOff>190500</xdr:colOff>
      <xdr:row>16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F71016-3EAD-455D-AA05-51188D1D7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000"/>
          <a:ext cx="800100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573405</xdr:colOff>
      <xdr:row>14</xdr:row>
      <xdr:rowOff>30480</xdr:rowOff>
    </xdr:from>
    <xdr:to>
      <xdr:col>3</xdr:col>
      <xdr:colOff>268605</xdr:colOff>
      <xdr:row>16</xdr:row>
      <xdr:rowOff>133350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999A585-97EE-409F-BFE5-6B53BA3D223B}"/>
            </a:ext>
          </a:extLst>
        </xdr:cNvPr>
        <xdr:cNvSpPr/>
      </xdr:nvSpPr>
      <xdr:spPr>
        <a:xfrm>
          <a:off x="1183005" y="2697480"/>
          <a:ext cx="914400" cy="48387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25</xdr:row>
      <xdr:rowOff>0</xdr:rowOff>
    </xdr:from>
    <xdr:to>
      <xdr:col>3</xdr:col>
      <xdr:colOff>1634490</xdr:colOff>
      <xdr:row>33</xdr:row>
      <xdr:rowOff>80010</xdr:rowOff>
    </xdr:to>
    <xdr:pic>
      <xdr:nvPicPr>
        <xdr:cNvPr id="2" name="Picture 1" descr="Image result for reporter emoji">
          <a:extLst>
            <a:ext uri="{FF2B5EF4-FFF2-40B4-BE49-F238E27FC236}">
              <a16:creationId xmlns:a16="http://schemas.microsoft.com/office/drawing/2014/main" id="{44BCEC1D-2099-47B5-88AD-B0B3CCF41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" y="8069580"/>
          <a:ext cx="1634490" cy="160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2459355</xdr:colOff>
      <xdr:row>24</xdr:row>
      <xdr:rowOff>19050</xdr:rowOff>
    </xdr:from>
    <xdr:to>
      <xdr:col>5</xdr:col>
      <xdr:colOff>257175</xdr:colOff>
      <xdr:row>27</xdr:row>
      <xdr:rowOff>60198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C4D0BEE4-15E9-4EBD-8780-B4129DB7B085}"/>
            </a:ext>
          </a:extLst>
        </xdr:cNvPr>
        <xdr:cNvSpPr/>
      </xdr:nvSpPr>
      <xdr:spPr>
        <a:xfrm>
          <a:off x="4288155" y="5566410"/>
          <a:ext cx="2179320" cy="658368"/>
        </a:xfrm>
        <a:prstGeom prst="wedgeRectCallou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4</xdr:col>
      <xdr:colOff>415290</xdr:colOff>
      <xdr:row>17</xdr:row>
      <xdr:rowOff>118110</xdr:rowOff>
    </xdr:to>
    <xdr:pic>
      <xdr:nvPicPr>
        <xdr:cNvPr id="2" name="Picture 1" descr="Image result for reporter emoji">
          <a:extLst>
            <a:ext uri="{FF2B5EF4-FFF2-40B4-BE49-F238E27FC236}">
              <a16:creationId xmlns:a16="http://schemas.microsoft.com/office/drawing/2014/main" id="{9ECD001B-90AF-4F28-90CF-F04A9393C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37860"/>
          <a:ext cx="1634490" cy="164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556260</xdr:colOff>
      <xdr:row>2</xdr:row>
      <xdr:rowOff>34291</xdr:rowOff>
    </xdr:from>
    <xdr:to>
      <xdr:col>8</xdr:col>
      <xdr:colOff>594360</xdr:colOff>
      <xdr:row>5</xdr:row>
      <xdr:rowOff>140970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6303D7C3-EF79-4999-A60F-4C5EF91CD68B}"/>
            </a:ext>
          </a:extLst>
        </xdr:cNvPr>
        <xdr:cNvSpPr/>
      </xdr:nvSpPr>
      <xdr:spPr>
        <a:xfrm>
          <a:off x="2994660" y="415291"/>
          <a:ext cx="2476500" cy="830579"/>
        </a:xfrm>
        <a:prstGeom prst="wedgeRectCallou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WWe\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23B4-5795-458C-9EFB-CA7BD1E5F474}">
  <dimension ref="D3:D7"/>
  <sheetViews>
    <sheetView tabSelected="1" workbookViewId="0">
      <selection activeCell="J7" sqref="J7"/>
    </sheetView>
  </sheetViews>
  <sheetFormatPr defaultRowHeight="15" x14ac:dyDescent="0.25"/>
  <cols>
    <col min="4" max="4" width="57.7109375" bestFit="1" customWidth="1"/>
  </cols>
  <sheetData>
    <row r="3" spans="4:4" ht="1.5" customHeight="1" x14ac:dyDescent="0.25"/>
    <row r="4" spans="4:4" hidden="1" x14ac:dyDescent="0.25"/>
    <row r="5" spans="4:4" hidden="1" x14ac:dyDescent="0.25"/>
    <row r="6" spans="4:4" hidden="1" x14ac:dyDescent="0.25"/>
    <row r="7" spans="4:4" ht="218.25" customHeight="1" x14ac:dyDescent="0.25">
      <c r="D7" s="23" t="s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3B26-37AB-48CF-AAE2-CEFCBCCF646E}">
  <dimension ref="D4:F10"/>
  <sheetViews>
    <sheetView workbookViewId="0">
      <selection activeCell="G10" sqref="G10"/>
    </sheetView>
  </sheetViews>
  <sheetFormatPr defaultRowHeight="15" x14ac:dyDescent="0.25"/>
  <sheetData>
    <row r="4" spans="4:6" ht="21" x14ac:dyDescent="0.35">
      <c r="F4" s="22" t="s">
        <v>29</v>
      </c>
    </row>
    <row r="5" spans="4:6" ht="21" x14ac:dyDescent="0.35">
      <c r="F5" s="22" t="s">
        <v>30</v>
      </c>
    </row>
    <row r="6" spans="4:6" ht="21" x14ac:dyDescent="0.35">
      <c r="F6" s="22"/>
    </row>
    <row r="10" spans="4:6" ht="18.75" x14ac:dyDescent="0.3">
      <c r="D10" s="7" t="s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B1926-FE7D-41AB-8334-73E37412B43B}">
  <dimension ref="C3:H8"/>
  <sheetViews>
    <sheetView workbookViewId="0">
      <selection activeCell="I10" sqref="I10"/>
    </sheetView>
  </sheetViews>
  <sheetFormatPr defaultRowHeight="15" x14ac:dyDescent="0.25"/>
  <cols>
    <col min="5" max="5" width="11.85546875" bestFit="1" customWidth="1"/>
  </cols>
  <sheetData>
    <row r="3" spans="3:8" ht="60" x14ac:dyDescent="0.25">
      <c r="C3" s="2" t="s">
        <v>0</v>
      </c>
      <c r="D3" s="2" t="s">
        <v>1</v>
      </c>
      <c r="E3" s="3" t="s">
        <v>2</v>
      </c>
    </row>
    <row r="4" spans="3:8" ht="30" customHeight="1" x14ac:dyDescent="0.25">
      <c r="C4" s="4">
        <v>500</v>
      </c>
      <c r="D4" s="4">
        <v>500</v>
      </c>
      <c r="E4" s="4">
        <v>500</v>
      </c>
      <c r="H4" s="1"/>
    </row>
    <row r="5" spans="3:8" ht="30" customHeight="1" x14ac:dyDescent="0.25">
      <c r="C5" s="4">
        <v>1000</v>
      </c>
      <c r="D5" s="4">
        <v>1000</v>
      </c>
      <c r="E5" s="4">
        <v>1000</v>
      </c>
    </row>
    <row r="6" spans="3:8" ht="30" customHeight="1" x14ac:dyDescent="0.25">
      <c r="C6" s="5">
        <v>5000</v>
      </c>
      <c r="D6" s="5">
        <v>5000</v>
      </c>
      <c r="E6" s="5">
        <v>5000</v>
      </c>
    </row>
    <row r="7" spans="3:8" ht="30" customHeight="1" x14ac:dyDescent="0.25">
      <c r="C7" s="5">
        <v>10000</v>
      </c>
      <c r="D7" s="5">
        <v>10000</v>
      </c>
      <c r="E7" s="5">
        <v>10000</v>
      </c>
    </row>
    <row r="8" spans="3:8" ht="30" customHeight="1" x14ac:dyDescent="0.25">
      <c r="C8" s="6">
        <v>100000</v>
      </c>
      <c r="D8" s="6">
        <v>100000</v>
      </c>
      <c r="E8" s="6">
        <v>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081C5-51E3-4AC5-ADD1-762CFF149DEA}">
  <dimension ref="B12"/>
  <sheetViews>
    <sheetView workbookViewId="0">
      <selection activeCell="B12" sqref="B12"/>
    </sheetView>
  </sheetViews>
  <sheetFormatPr defaultRowHeight="15" x14ac:dyDescent="0.25"/>
  <sheetData>
    <row r="12" spans="2:2" ht="23.25" x14ac:dyDescent="0.35">
      <c r="B12" s="21" t="s">
        <v>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CEAF-651F-42B4-9C78-40C30699AFFF}">
  <dimension ref="C3:H21"/>
  <sheetViews>
    <sheetView workbookViewId="0">
      <selection activeCell="E29" sqref="E29"/>
    </sheetView>
  </sheetViews>
  <sheetFormatPr defaultRowHeight="15" x14ac:dyDescent="0.25"/>
  <cols>
    <col min="3" max="3" width="29.140625" bestFit="1" customWidth="1"/>
    <col min="4" max="9" width="13.85546875" bestFit="1" customWidth="1"/>
  </cols>
  <sheetData>
    <row r="3" spans="3:8" ht="26.25" x14ac:dyDescent="0.4">
      <c r="C3" s="24" t="s">
        <v>3</v>
      </c>
      <c r="D3" s="24"/>
      <c r="E3" s="24"/>
      <c r="F3" s="24"/>
      <c r="G3" s="24"/>
      <c r="H3" s="24"/>
    </row>
    <row r="5" spans="3:8" ht="18.75" x14ac:dyDescent="0.3">
      <c r="C5" s="7"/>
      <c r="D5" s="8">
        <v>2019</v>
      </c>
      <c r="E5" s="8">
        <v>2020</v>
      </c>
      <c r="F5" s="8">
        <v>2021</v>
      </c>
      <c r="G5" s="8">
        <v>2022</v>
      </c>
    </row>
    <row r="6" spans="3:8" ht="18.75" x14ac:dyDescent="0.3">
      <c r="C6" s="7"/>
      <c r="D6" s="8"/>
      <c r="E6" s="8"/>
      <c r="F6" s="8"/>
      <c r="G6" s="8"/>
    </row>
    <row r="7" spans="3:8" ht="18.75" x14ac:dyDescent="0.3">
      <c r="C7" s="7" t="s">
        <v>4</v>
      </c>
      <c r="D7" s="10">
        <v>3234335.03</v>
      </c>
      <c r="E7" s="10">
        <v>2751159.83</v>
      </c>
      <c r="F7" s="10">
        <v>2961056.62</v>
      </c>
      <c r="G7" s="9">
        <v>2728827.69</v>
      </c>
    </row>
    <row r="8" spans="3:8" ht="18.75" x14ac:dyDescent="0.3">
      <c r="C8" s="7"/>
      <c r="D8" s="7"/>
      <c r="E8" s="7"/>
      <c r="F8" s="7"/>
      <c r="G8" s="7"/>
    </row>
    <row r="9" spans="3:8" ht="18.75" x14ac:dyDescent="0.3">
      <c r="C9" s="7"/>
      <c r="D9" s="7"/>
      <c r="E9" s="7"/>
      <c r="F9" s="7"/>
      <c r="G9" s="7"/>
    </row>
    <row r="10" spans="3:8" ht="18.75" x14ac:dyDescent="0.3">
      <c r="C10" s="7" t="s">
        <v>5</v>
      </c>
      <c r="D10" s="9">
        <v>4044400.6699999995</v>
      </c>
      <c r="E10" s="9">
        <v>4189837.94</v>
      </c>
      <c r="F10" s="9">
        <v>4003022</v>
      </c>
      <c r="G10" s="7"/>
    </row>
    <row r="11" spans="3:8" ht="18.75" x14ac:dyDescent="0.3">
      <c r="C11" s="7"/>
      <c r="D11" s="7"/>
      <c r="E11" s="7"/>
      <c r="F11" s="7"/>
      <c r="G11" s="7"/>
    </row>
    <row r="12" spans="3:8" ht="18.75" x14ac:dyDescent="0.3">
      <c r="C12" s="7" t="s">
        <v>6</v>
      </c>
      <c r="D12" s="7"/>
      <c r="E12" s="7"/>
      <c r="F12" s="7"/>
      <c r="G12" s="9">
        <v>4200000</v>
      </c>
    </row>
    <row r="15" spans="3:8" ht="26.25" x14ac:dyDescent="0.4">
      <c r="C15" s="11" t="s">
        <v>7</v>
      </c>
    </row>
    <row r="16" spans="3:8" ht="26.25" x14ac:dyDescent="0.4">
      <c r="C16" s="11" t="s">
        <v>8</v>
      </c>
    </row>
    <row r="17" spans="3:4" ht="26.25" x14ac:dyDescent="0.4">
      <c r="C17" s="11" t="s">
        <v>9</v>
      </c>
    </row>
    <row r="21" spans="3:4" ht="18.75" x14ac:dyDescent="0.3">
      <c r="D21" s="7" t="s">
        <v>25</v>
      </c>
    </row>
  </sheetData>
  <mergeCells count="1">
    <mergeCell ref="C3:H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964A9-B7D1-4F19-8F22-364EBA1599CE}">
  <dimension ref="C19"/>
  <sheetViews>
    <sheetView workbookViewId="0">
      <selection activeCell="C19" sqref="C19"/>
    </sheetView>
  </sheetViews>
  <sheetFormatPr defaultRowHeight="15" x14ac:dyDescent="0.25"/>
  <sheetData>
    <row r="19" spans="3:3" ht="21" x14ac:dyDescent="0.35">
      <c r="C19" s="22" t="s">
        <v>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6D4CE-5896-4EFF-B91A-72E94CAE165A}">
  <dimension ref="C3:I35"/>
  <sheetViews>
    <sheetView workbookViewId="0">
      <selection activeCell="C29" sqref="C29"/>
    </sheetView>
  </sheetViews>
  <sheetFormatPr defaultRowHeight="15" x14ac:dyDescent="0.25"/>
  <cols>
    <col min="3" max="3" width="32.85546875" bestFit="1" customWidth="1"/>
    <col min="4" max="4" width="24.85546875" customWidth="1"/>
    <col min="5" max="7" width="13.85546875" bestFit="1" customWidth="1"/>
  </cols>
  <sheetData>
    <row r="3" spans="3:9" ht="26.25" x14ac:dyDescent="0.4">
      <c r="C3" s="25" t="s">
        <v>10</v>
      </c>
      <c r="D3" s="25"/>
      <c r="E3" s="25"/>
      <c r="F3" s="25"/>
      <c r="G3" s="25"/>
      <c r="H3" s="25"/>
      <c r="I3" s="25"/>
    </row>
    <row r="5" spans="3:9" ht="18.75" x14ac:dyDescent="0.3">
      <c r="C5" s="7"/>
      <c r="D5" s="7"/>
      <c r="E5" s="7"/>
      <c r="F5" s="7"/>
      <c r="G5" s="7"/>
    </row>
    <row r="6" spans="3:9" ht="18.75" x14ac:dyDescent="0.3">
      <c r="C6" s="7"/>
      <c r="D6" s="8">
        <v>2019</v>
      </c>
      <c r="E6" s="8">
        <v>2020</v>
      </c>
      <c r="F6" s="8">
        <v>2021</v>
      </c>
      <c r="G6" s="8">
        <v>2022</v>
      </c>
    </row>
    <row r="7" spans="3:9" ht="18.75" x14ac:dyDescent="0.3">
      <c r="C7" s="7"/>
      <c r="D7" s="8"/>
      <c r="E7" s="8"/>
      <c r="F7" s="8"/>
      <c r="G7" s="8"/>
    </row>
    <row r="8" spans="3:9" ht="18.75" x14ac:dyDescent="0.3">
      <c r="C8" s="7" t="s">
        <v>12</v>
      </c>
      <c r="D8" s="9">
        <v>1383976.79</v>
      </c>
      <c r="E8" s="10">
        <v>1156716</v>
      </c>
      <c r="F8" s="10">
        <v>1545124</v>
      </c>
      <c r="G8" s="10">
        <v>1030397</v>
      </c>
    </row>
    <row r="9" spans="3:9" ht="18.75" x14ac:dyDescent="0.3">
      <c r="C9" s="7"/>
      <c r="D9" s="7"/>
      <c r="E9" s="7"/>
      <c r="F9" s="7"/>
      <c r="G9" s="7"/>
    </row>
    <row r="10" spans="3:9" ht="18.75" x14ac:dyDescent="0.3">
      <c r="C10" s="7"/>
      <c r="D10" s="7"/>
      <c r="E10" s="7"/>
      <c r="F10" s="7"/>
      <c r="G10" s="7"/>
    </row>
    <row r="11" spans="3:9" ht="18.75" x14ac:dyDescent="0.3">
      <c r="C11" s="7" t="s">
        <v>5</v>
      </c>
      <c r="D11" s="9">
        <v>2341921.7000000002</v>
      </c>
      <c r="E11" s="9">
        <v>2376543.2799999998</v>
      </c>
      <c r="F11" s="9">
        <v>2354208.31</v>
      </c>
      <c r="G11" s="9"/>
    </row>
    <row r="12" spans="3:9" ht="18.75" x14ac:dyDescent="0.3">
      <c r="C12" s="7"/>
      <c r="D12" s="9"/>
      <c r="E12" s="9"/>
      <c r="F12" s="9"/>
      <c r="G12" s="9"/>
    </row>
    <row r="13" spans="3:9" ht="18.75" x14ac:dyDescent="0.3">
      <c r="C13" s="7" t="s">
        <v>6</v>
      </c>
      <c r="D13" s="9"/>
      <c r="E13" s="9"/>
      <c r="F13" s="9"/>
      <c r="G13" s="9">
        <v>2350000</v>
      </c>
    </row>
    <row r="14" spans="3:9" ht="18.75" x14ac:dyDescent="0.3">
      <c r="C14" s="13"/>
      <c r="D14" s="14"/>
      <c r="E14" s="15"/>
      <c r="F14" s="15"/>
      <c r="G14" s="13"/>
    </row>
    <row r="16" spans="3:9" ht="26.25" x14ac:dyDescent="0.4">
      <c r="C16" s="25" t="s">
        <v>11</v>
      </c>
      <c r="D16" s="25"/>
      <c r="E16" s="25"/>
      <c r="F16" s="25"/>
      <c r="G16" s="25"/>
      <c r="H16" s="25"/>
      <c r="I16" s="25"/>
    </row>
    <row r="17" spans="3:9" x14ac:dyDescent="0.25">
      <c r="C17" s="12"/>
      <c r="D17" s="12"/>
      <c r="E17" s="12"/>
      <c r="F17" s="16"/>
      <c r="G17" s="16"/>
    </row>
    <row r="18" spans="3:9" ht="18.75" x14ac:dyDescent="0.3">
      <c r="C18" s="14"/>
      <c r="D18" s="14"/>
      <c r="E18" s="14"/>
      <c r="F18" s="15"/>
      <c r="G18" s="15"/>
      <c r="H18" s="7"/>
      <c r="I18" s="7"/>
    </row>
    <row r="19" spans="3:9" ht="18.75" x14ac:dyDescent="0.3">
      <c r="C19" s="7"/>
      <c r="D19" s="8">
        <v>2019</v>
      </c>
      <c r="E19" s="8">
        <v>2020</v>
      </c>
      <c r="F19" s="8">
        <v>2021</v>
      </c>
      <c r="G19" s="8">
        <v>2022</v>
      </c>
    </row>
    <row r="20" spans="3:9" ht="18.75" x14ac:dyDescent="0.3">
      <c r="C20" s="7"/>
      <c r="D20" s="8"/>
      <c r="E20" s="8"/>
      <c r="F20" s="8"/>
      <c r="G20" s="8"/>
    </row>
    <row r="21" spans="3:9" ht="18.75" x14ac:dyDescent="0.3">
      <c r="C21" s="7" t="s">
        <v>12</v>
      </c>
      <c r="D21" s="10">
        <v>631260</v>
      </c>
      <c r="E21" s="10">
        <v>557878</v>
      </c>
      <c r="F21" s="10">
        <v>654129</v>
      </c>
      <c r="G21" s="10">
        <v>732292</v>
      </c>
    </row>
    <row r="22" spans="3:9" ht="18.75" x14ac:dyDescent="0.3">
      <c r="C22" s="7"/>
      <c r="D22" s="7"/>
      <c r="E22" s="7"/>
      <c r="F22" s="7"/>
      <c r="G22" s="7"/>
    </row>
    <row r="23" spans="3:9" ht="18.75" x14ac:dyDescent="0.3">
      <c r="C23" s="7"/>
      <c r="D23" s="7"/>
      <c r="E23" s="7"/>
      <c r="F23" s="7"/>
      <c r="G23" s="7"/>
    </row>
    <row r="24" spans="3:9" ht="18.75" x14ac:dyDescent="0.3">
      <c r="C24" s="7" t="s">
        <v>5</v>
      </c>
      <c r="D24" s="9">
        <v>1154940.06</v>
      </c>
      <c r="E24" s="9">
        <v>974498.55</v>
      </c>
      <c r="F24" s="9">
        <v>1375916.98</v>
      </c>
      <c r="G24" s="9"/>
    </row>
    <row r="25" spans="3:9" ht="18.75" x14ac:dyDescent="0.3">
      <c r="C25" s="7"/>
      <c r="D25" s="9"/>
      <c r="E25" s="9"/>
      <c r="F25" s="9"/>
      <c r="G25" s="9"/>
    </row>
    <row r="26" spans="3:9" ht="18.75" x14ac:dyDescent="0.3">
      <c r="C26" s="7" t="s">
        <v>6</v>
      </c>
      <c r="D26" s="9"/>
      <c r="E26" s="9"/>
      <c r="F26" s="9"/>
      <c r="G26" s="9">
        <v>1050000</v>
      </c>
    </row>
    <row r="29" spans="3:9" ht="26.25" x14ac:dyDescent="0.4">
      <c r="C29" s="11" t="s">
        <v>32</v>
      </c>
    </row>
    <row r="30" spans="3:9" ht="26.25" x14ac:dyDescent="0.4">
      <c r="C30" s="11" t="s">
        <v>13</v>
      </c>
    </row>
    <row r="31" spans="3:9" ht="26.25" x14ac:dyDescent="0.4">
      <c r="C31" s="11" t="s">
        <v>14</v>
      </c>
    </row>
    <row r="35" spans="5:5" ht="18.75" x14ac:dyDescent="0.3">
      <c r="E35" s="7" t="s">
        <v>25</v>
      </c>
    </row>
  </sheetData>
  <mergeCells count="2">
    <mergeCell ref="C16:I16"/>
    <mergeCell ref="C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41C2-C07D-4AD3-B3BD-FF2106153F82}">
  <dimension ref="B19"/>
  <sheetViews>
    <sheetView workbookViewId="0">
      <selection activeCell="E25" sqref="E25"/>
    </sheetView>
  </sheetViews>
  <sheetFormatPr defaultRowHeight="15" x14ac:dyDescent="0.25"/>
  <sheetData>
    <row r="19" spans="2:2" ht="21" x14ac:dyDescent="0.35">
      <c r="B19" s="22" t="s">
        <v>28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8114-91C7-4163-B0C3-FEB937D20F59}">
  <dimension ref="C6:E7"/>
  <sheetViews>
    <sheetView workbookViewId="0">
      <selection activeCell="I7" sqref="I7"/>
    </sheetView>
  </sheetViews>
  <sheetFormatPr defaultRowHeight="15" x14ac:dyDescent="0.25"/>
  <cols>
    <col min="3" max="3" width="45.28515625" bestFit="1" customWidth="1"/>
  </cols>
  <sheetData>
    <row r="6" spans="3:5" ht="92.25" x14ac:dyDescent="1.35">
      <c r="C6" s="20" t="s">
        <v>23</v>
      </c>
      <c r="D6" s="20"/>
      <c r="E6" s="20"/>
    </row>
    <row r="7" spans="3:5" ht="92.25" x14ac:dyDescent="1.35">
      <c r="C7" s="20" t="s">
        <v>24</v>
      </c>
      <c r="D7" s="20"/>
      <c r="E7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69295-48C4-4E50-A88D-DE2B6C848DF2}">
  <dimension ref="B4:E26"/>
  <sheetViews>
    <sheetView workbookViewId="0">
      <selection activeCell="E18" sqref="E18"/>
    </sheetView>
  </sheetViews>
  <sheetFormatPr defaultRowHeight="15" x14ac:dyDescent="0.25"/>
  <cols>
    <col min="4" max="4" width="60.5703125" customWidth="1"/>
    <col min="5" max="5" width="17.5703125" bestFit="1" customWidth="1"/>
  </cols>
  <sheetData>
    <row r="4" spans="4:5" ht="18.75" x14ac:dyDescent="0.3">
      <c r="D4" s="7" t="s">
        <v>34</v>
      </c>
      <c r="E4" s="18">
        <v>64190068</v>
      </c>
    </row>
    <row r="5" spans="4:5" ht="18.75" x14ac:dyDescent="0.3">
      <c r="D5" s="7"/>
      <c r="E5" s="18"/>
    </row>
    <row r="6" spans="4:5" ht="18.75" x14ac:dyDescent="0.3">
      <c r="D6" s="7" t="s">
        <v>15</v>
      </c>
      <c r="E6" s="18">
        <v>60883897</v>
      </c>
    </row>
    <row r="7" spans="4:5" ht="18.75" x14ac:dyDescent="0.3">
      <c r="D7" s="7"/>
      <c r="E7" s="18"/>
    </row>
    <row r="8" spans="4:5" ht="18.75" x14ac:dyDescent="0.3">
      <c r="D8" s="7" t="s">
        <v>16</v>
      </c>
      <c r="E8" s="19">
        <v>5.4</v>
      </c>
    </row>
    <row r="9" spans="4:5" ht="18.75" x14ac:dyDescent="0.3">
      <c r="D9" s="7"/>
      <c r="E9" s="18"/>
    </row>
    <row r="10" spans="4:5" ht="18.75" x14ac:dyDescent="0.3">
      <c r="D10" s="7" t="s">
        <v>17</v>
      </c>
      <c r="E10" s="18">
        <f>E4-E6</f>
        <v>3306171</v>
      </c>
    </row>
    <row r="11" spans="4:5" ht="18.75" x14ac:dyDescent="0.3">
      <c r="D11" s="7"/>
      <c r="E11" s="18"/>
    </row>
    <row r="12" spans="4:5" ht="18.75" x14ac:dyDescent="0.3">
      <c r="D12" s="7" t="s">
        <v>18</v>
      </c>
      <c r="E12" s="18">
        <v>40992628</v>
      </c>
    </row>
    <row r="13" spans="4:5" ht="18.75" x14ac:dyDescent="0.3">
      <c r="D13" s="7"/>
      <c r="E13" s="18"/>
    </row>
    <row r="14" spans="4:5" ht="18.75" x14ac:dyDescent="0.3">
      <c r="D14" s="7" t="s">
        <v>19</v>
      </c>
      <c r="E14" s="18">
        <v>64190068</v>
      </c>
    </row>
    <row r="15" spans="4:5" ht="18.75" x14ac:dyDescent="0.3">
      <c r="D15" s="7" t="s">
        <v>33</v>
      </c>
      <c r="E15" s="18">
        <v>40992628</v>
      </c>
    </row>
    <row r="16" spans="4:5" ht="18.75" x14ac:dyDescent="0.3">
      <c r="D16" s="7" t="s">
        <v>20</v>
      </c>
      <c r="E16" s="18">
        <f>E14+E15</f>
        <v>105182696</v>
      </c>
    </row>
    <row r="17" spans="2:5" ht="18.75" x14ac:dyDescent="0.3">
      <c r="D17" s="7"/>
      <c r="E17" s="18"/>
    </row>
    <row r="18" spans="2:5" ht="18.75" x14ac:dyDescent="0.3">
      <c r="D18" s="7" t="s">
        <v>6</v>
      </c>
      <c r="E18" s="18">
        <v>94674568</v>
      </c>
    </row>
    <row r="19" spans="2:5" x14ac:dyDescent="0.25">
      <c r="E19" s="17"/>
    </row>
    <row r="20" spans="2:5" ht="26.25" x14ac:dyDescent="0.4">
      <c r="B20" s="11" t="s">
        <v>21</v>
      </c>
    </row>
    <row r="21" spans="2:5" ht="26.25" x14ac:dyDescent="0.4">
      <c r="B21" s="11" t="s">
        <v>22</v>
      </c>
    </row>
    <row r="26" spans="2:5" ht="18.75" x14ac:dyDescent="0.3">
      <c r="E26" s="7" t="s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Knebel, Jerome Z.</dc:creator>
  <cp:lastModifiedBy>Hall, Carol L.</cp:lastModifiedBy>
  <dcterms:created xsi:type="dcterms:W3CDTF">2022-09-13T10:45:58Z</dcterms:created>
  <dcterms:modified xsi:type="dcterms:W3CDTF">2022-09-14T15:51:01Z</dcterms:modified>
</cp:coreProperties>
</file>